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7320" activeTab="2"/>
  </bookViews>
  <sheets>
    <sheet name="Classes-Eq." sheetId="2" r:id="rId1"/>
    <sheet name="DadosBase70-75" sheetId="1" r:id="rId2"/>
    <sheet name="QL70-75" sheetId="3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" i="3"/>
  <c r="T5"/>
  <c r="T6"/>
  <c r="T7"/>
  <c r="T8"/>
  <c r="T9"/>
  <c r="T10"/>
  <c r="T11"/>
  <c r="T12"/>
  <c r="T13"/>
  <c r="S5"/>
  <c r="S6"/>
  <c r="S7"/>
  <c r="S8"/>
  <c r="S9"/>
  <c r="S10"/>
  <c r="S11"/>
  <c r="S12"/>
  <c r="S13"/>
  <c r="S4"/>
  <c r="R4"/>
  <c r="R5"/>
  <c r="R6"/>
  <c r="R7"/>
  <c r="R8"/>
  <c r="R9"/>
  <c r="R10"/>
  <c r="R11"/>
  <c r="R12"/>
  <c r="R13"/>
  <c r="Q5"/>
  <c r="Q6"/>
  <c r="Q7"/>
  <c r="Q8"/>
  <c r="Q9"/>
  <c r="Q10"/>
  <c r="Q11"/>
  <c r="Q12"/>
  <c r="Q13"/>
  <c r="Q4"/>
  <c r="P4"/>
  <c r="P5"/>
  <c r="P6"/>
  <c r="P7"/>
  <c r="P8"/>
  <c r="P9"/>
  <c r="P10"/>
  <c r="P11"/>
  <c r="P12"/>
  <c r="P13"/>
  <c r="O5"/>
  <c r="O6"/>
  <c r="O7"/>
  <c r="O8"/>
  <c r="O9"/>
  <c r="O10"/>
  <c r="O11"/>
  <c r="O12"/>
  <c r="O13"/>
  <c r="O4"/>
  <c r="N4"/>
  <c r="N5"/>
  <c r="N6"/>
  <c r="N7"/>
  <c r="N8"/>
  <c r="N9"/>
  <c r="N10"/>
  <c r="N11"/>
  <c r="N12"/>
  <c r="N13"/>
  <c r="M5"/>
  <c r="M6"/>
  <c r="M7"/>
  <c r="M8"/>
  <c r="M9"/>
  <c r="M10"/>
  <c r="M11"/>
  <c r="M12"/>
  <c r="M13"/>
  <c r="M4"/>
  <c r="L4"/>
  <c r="L5"/>
  <c r="L6"/>
  <c r="L7"/>
  <c r="L8"/>
  <c r="L9"/>
  <c r="L10"/>
  <c r="L11"/>
  <c r="L12"/>
  <c r="L13"/>
  <c r="K5"/>
  <c r="K6"/>
  <c r="K7"/>
  <c r="K8"/>
  <c r="K9"/>
  <c r="K10"/>
  <c r="K11"/>
  <c r="K12"/>
  <c r="K13"/>
  <c r="K4"/>
  <c r="J4"/>
  <c r="J5"/>
  <c r="J6"/>
  <c r="J7"/>
  <c r="J8"/>
  <c r="J9"/>
  <c r="J10"/>
  <c r="J11"/>
  <c r="J12"/>
  <c r="J13"/>
  <c r="I5"/>
  <c r="I6"/>
  <c r="I7"/>
  <c r="I8"/>
  <c r="I9"/>
  <c r="I10"/>
  <c r="I11"/>
  <c r="I12"/>
  <c r="I13"/>
  <c r="I4"/>
  <c r="H4"/>
  <c r="H5"/>
  <c r="H6"/>
  <c r="H7"/>
  <c r="H8"/>
  <c r="H9"/>
  <c r="H10"/>
  <c r="H11"/>
  <c r="H12"/>
  <c r="H13"/>
  <c r="G5"/>
  <c r="G6"/>
  <c r="G7"/>
  <c r="G8"/>
  <c r="G9"/>
  <c r="G10"/>
  <c r="G11"/>
  <c r="G12"/>
  <c r="G13"/>
  <c r="G4"/>
  <c r="F4"/>
  <c r="F5"/>
  <c r="F6"/>
  <c r="F7"/>
  <c r="F8"/>
  <c r="F9"/>
  <c r="F10"/>
  <c r="F11"/>
  <c r="F12"/>
  <c r="F13"/>
  <c r="E5"/>
  <c r="E6"/>
  <c r="E7"/>
  <c r="E8"/>
  <c r="E9"/>
  <c r="E10"/>
  <c r="E11"/>
  <c r="E12"/>
  <c r="E13"/>
  <c r="E4"/>
  <c r="D4"/>
  <c r="D5"/>
  <c r="D6"/>
  <c r="D7"/>
  <c r="D8"/>
  <c r="D9"/>
  <c r="D10"/>
  <c r="D11"/>
  <c r="D12"/>
  <c r="D13"/>
  <c r="C4"/>
  <c r="C5"/>
  <c r="C6"/>
  <c r="C7"/>
  <c r="C8"/>
  <c r="C9"/>
  <c r="C10"/>
  <c r="C11"/>
  <c r="C12"/>
  <c r="C13"/>
  <c r="S5" i="1" l="1"/>
  <c r="T5"/>
  <c r="S6"/>
  <c r="T6"/>
  <c r="S7"/>
  <c r="T7"/>
  <c r="S8"/>
  <c r="T8"/>
  <c r="S9"/>
  <c r="T9"/>
  <c r="S10"/>
  <c r="T10"/>
  <c r="S11"/>
  <c r="T11"/>
  <c r="S12"/>
  <c r="T12"/>
  <c r="T4"/>
  <c r="S4"/>
  <c r="D13"/>
  <c r="E13"/>
  <c r="F13"/>
  <c r="G13"/>
  <c r="H13"/>
  <c r="I13"/>
  <c r="J13"/>
  <c r="K13"/>
  <c r="L13"/>
  <c r="M13"/>
  <c r="N13"/>
  <c r="O13"/>
  <c r="P13"/>
  <c r="Q13"/>
  <c r="R13"/>
  <c r="S13"/>
  <c r="T13"/>
  <c r="C13"/>
</calcChain>
</file>

<file path=xl/sharedStrings.xml><?xml version="1.0" encoding="utf-8"?>
<sst xmlns="http://schemas.openxmlformats.org/spreadsheetml/2006/main" count="42" uniqueCount="22">
  <si>
    <t>Classe</t>
  </si>
  <si>
    <t>Região I</t>
  </si>
  <si>
    <t>Região II</t>
  </si>
  <si>
    <t>Região III</t>
  </si>
  <si>
    <t>Região IV</t>
  </si>
  <si>
    <t>Região V</t>
  </si>
  <si>
    <t>Região VI</t>
  </si>
  <si>
    <t>Região VII</t>
  </si>
  <si>
    <t>Região VIII</t>
  </si>
  <si>
    <t>Estado</t>
  </si>
  <si>
    <t>Extrativa Mineral</t>
  </si>
  <si>
    <t>Indústria de Transformação</t>
  </si>
  <si>
    <t>Eletricidade, Gás e Água</t>
  </si>
  <si>
    <t>Construção</t>
  </si>
  <si>
    <t>Comércio, Restaurantes e Hotéis</t>
  </si>
  <si>
    <t>Transportes, Armazenamento e Comunicações</t>
  </si>
  <si>
    <t>Agropecuária e Silvicultura, Caça e Pesca</t>
  </si>
  <si>
    <t>Estabelecimentos Financeiros, Seguros, Bens Imóveis e Serviços prestados às Empresas</t>
  </si>
  <si>
    <t>Serviços Comunitários, Sociais e Pessoais</t>
  </si>
  <si>
    <t xml:space="preserve"> </t>
  </si>
  <si>
    <t>Equivalência de Classes</t>
  </si>
  <si>
    <t>Total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</si>
</sst>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2" borderId="1" xfId="0" applyFill="1" applyBorder="1"/>
    <xf numFmtId="0" fontId="0" fillId="2" borderId="2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2" fillId="2" borderId="0" xfId="0" applyFont="1" applyFill="1"/>
    <xf numFmtId="0" fontId="2" fillId="0" borderId="0" xfId="0" applyFont="1"/>
    <xf numFmtId="0" fontId="3" fillId="2" borderId="10" xfId="0" applyFont="1" applyFill="1" applyBorder="1"/>
    <xf numFmtId="0" fontId="3" fillId="2" borderId="0" xfId="0" applyFont="1" applyFill="1"/>
    <xf numFmtId="0" fontId="3" fillId="2" borderId="9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9" xfId="0" applyFont="1" applyFill="1" applyBorder="1"/>
    <xf numFmtId="0" fontId="3" fillId="2" borderId="9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4" fillId="2" borderId="0" xfId="0" applyFont="1" applyFill="1"/>
    <xf numFmtId="0" fontId="4" fillId="3" borderId="0" xfId="0" applyFont="1" applyFill="1"/>
    <xf numFmtId="0" fontId="4" fillId="2" borderId="9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74"/>
  <sheetViews>
    <sheetView workbookViewId="0">
      <selection activeCell="C1" sqref="C1"/>
    </sheetView>
  </sheetViews>
  <sheetFormatPr defaultRowHeight="15"/>
  <cols>
    <col min="3" max="3" width="77.5703125" customWidth="1"/>
  </cols>
  <sheetData>
    <row r="1" spans="1:39" ht="15.75" thickBot="1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15.75" thickBot="1">
      <c r="A2" s="1"/>
      <c r="B2" s="16" t="s">
        <v>20</v>
      </c>
      <c r="C2" s="17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>
      <c r="A3" s="1"/>
      <c r="B3" s="5">
        <v>1</v>
      </c>
      <c r="C3" s="3" t="s">
        <v>16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>
      <c r="A4" s="1"/>
      <c r="B4" s="6">
        <v>2</v>
      </c>
      <c r="C4" s="3" t="s">
        <v>10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>
      <c r="A5" s="1"/>
      <c r="B5" s="6">
        <v>3</v>
      </c>
      <c r="C5" s="3" t="s">
        <v>11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>
      <c r="A6" s="1"/>
      <c r="B6" s="6">
        <v>4</v>
      </c>
      <c r="C6" s="3" t="s">
        <v>12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>
      <c r="A7" s="1"/>
      <c r="B7" s="6">
        <v>5</v>
      </c>
      <c r="C7" s="3" t="s">
        <v>13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>
      <c r="A8" s="1"/>
      <c r="B8" s="6">
        <v>6</v>
      </c>
      <c r="C8" s="3" t="s">
        <v>14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>
      <c r="A9" s="1"/>
      <c r="B9" s="6">
        <v>7</v>
      </c>
      <c r="C9" s="3" t="s">
        <v>15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>
      <c r="A10" s="1"/>
      <c r="B10" s="6">
        <v>8</v>
      </c>
      <c r="C10" s="3" t="s">
        <v>17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ht="15.75" thickBot="1">
      <c r="A11" s="1"/>
      <c r="B11" s="7">
        <v>9</v>
      </c>
      <c r="C11" s="4" t="s">
        <v>18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:39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1:39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1:39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1:39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1:39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1:3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1:39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1:39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1:39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1:39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1:39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1:39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1:39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1:39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1:39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  <row r="49" spans="1:3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1:39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1:39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1:39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1:39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</row>
    <row r="54" spans="1:39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</row>
    <row r="55" spans="1:39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 spans="1:39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</row>
    <row r="57" spans="1:39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spans="1:39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 spans="1:3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</row>
    <row r="60" spans="1:39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1:39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</row>
    <row r="62" spans="1:39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1:39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</row>
    <row r="64" spans="1:39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</row>
    <row r="65" spans="1:39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</row>
    <row r="66" spans="1:39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</row>
    <row r="67" spans="1:39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</row>
    <row r="68" spans="1:39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</row>
    <row r="69" spans="1:3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</row>
    <row r="70" spans="1:39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</row>
    <row r="71" spans="1:39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</row>
    <row r="72" spans="1:39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</row>
    <row r="73" spans="1:39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</row>
    <row r="74" spans="1:39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</row>
    <row r="75" spans="1:39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</row>
    <row r="76" spans="1:39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</row>
    <row r="77" spans="1:39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</row>
    <row r="78" spans="1:39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</row>
    <row r="79" spans="1:3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</row>
    <row r="80" spans="1:39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</row>
    <row r="81" spans="1:39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</row>
    <row r="82" spans="1:39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</row>
    <row r="83" spans="1:39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</row>
    <row r="84" spans="1:39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</row>
    <row r="85" spans="1:39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</row>
    <row r="86" spans="1:39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</row>
    <row r="87" spans="1:39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</row>
    <row r="88" spans="1:39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</row>
    <row r="89" spans="1:3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</row>
    <row r="90" spans="1:39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</row>
    <row r="91" spans="1:39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</row>
    <row r="92" spans="1:39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</row>
    <row r="93" spans="1:39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</row>
    <row r="94" spans="1:39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</row>
    <row r="95" spans="1:39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</row>
    <row r="96" spans="1:39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</row>
    <row r="97" spans="1:39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</row>
    <row r="98" spans="1:39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</row>
    <row r="99" spans="1:3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</row>
    <row r="100" spans="1:39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</row>
    <row r="101" spans="1:39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</row>
    <row r="102" spans="1:39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</row>
    <row r="103" spans="1:39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</row>
    <row r="104" spans="1:39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</row>
    <row r="105" spans="1:39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</row>
    <row r="106" spans="1:39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</row>
    <row r="107" spans="1:39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</row>
    <row r="108" spans="1:39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</row>
    <row r="109" spans="1:3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</row>
    <row r="110" spans="1:39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</row>
    <row r="111" spans="1:39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</row>
    <row r="112" spans="1:39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</row>
    <row r="113" spans="1:39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</row>
    <row r="114" spans="1:39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</row>
    <row r="115" spans="1:39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</row>
    <row r="116" spans="1:39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</row>
    <row r="117" spans="1:39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</row>
    <row r="118" spans="1:39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</row>
    <row r="119" spans="1:3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</row>
    <row r="120" spans="1:39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</row>
    <row r="121" spans="1:39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</row>
    <row r="122" spans="1:39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</row>
    <row r="123" spans="1:39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</row>
    <row r="124" spans="1:39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</row>
    <row r="125" spans="1:39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</row>
    <row r="126" spans="1:39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</row>
    <row r="127" spans="1:39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</row>
    <row r="128" spans="1:39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</row>
    <row r="129" spans="1:3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</row>
    <row r="130" spans="1:39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</row>
    <row r="131" spans="1:39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</row>
    <row r="132" spans="1:39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</row>
    <row r="133" spans="1:39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</row>
    <row r="134" spans="1:39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</row>
    <row r="135" spans="1:39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</row>
    <row r="136" spans="1:39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</row>
    <row r="137" spans="1:39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</row>
    <row r="138" spans="1:39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</row>
    <row r="139" spans="1:3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</row>
    <row r="140" spans="1:39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</row>
    <row r="141" spans="1:39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</row>
    <row r="142" spans="1:39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</row>
    <row r="143" spans="1:39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</row>
    <row r="144" spans="1:39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</row>
    <row r="145" spans="1:39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</row>
    <row r="146" spans="1:39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</row>
    <row r="147" spans="1:39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</row>
    <row r="148" spans="1:39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</row>
    <row r="149" spans="1:3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</row>
    <row r="150" spans="1:39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</row>
    <row r="151" spans="1:39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</row>
    <row r="152" spans="1:39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</row>
    <row r="153" spans="1:39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</row>
    <row r="154" spans="1:39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</row>
    <row r="155" spans="1:39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</row>
    <row r="156" spans="1:39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</row>
    <row r="157" spans="1:39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</row>
    <row r="158" spans="1:39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</row>
    <row r="159" spans="1:3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</row>
    <row r="160" spans="1:39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</row>
    <row r="161" spans="1:39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</row>
    <row r="162" spans="1:39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</row>
    <row r="163" spans="1:39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</row>
    <row r="164" spans="1:39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</row>
    <row r="165" spans="1:39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</row>
    <row r="166" spans="1:39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</row>
    <row r="167" spans="1:39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</row>
    <row r="168" spans="1:39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</row>
    <row r="169" spans="1:3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</row>
    <row r="170" spans="1:39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</row>
    <row r="171" spans="1:39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</row>
    <row r="172" spans="1:39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</row>
    <row r="173" spans="1:39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</row>
    <row r="174" spans="1:39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</row>
  </sheetData>
  <mergeCells count="1">
    <mergeCell ref="B2:C2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81"/>
  <sheetViews>
    <sheetView workbookViewId="0">
      <selection activeCell="B2" sqref="B2:T13"/>
    </sheetView>
  </sheetViews>
  <sheetFormatPr defaultRowHeight="15"/>
  <cols>
    <col min="1" max="1" width="5.28515625" style="1" customWidth="1"/>
    <col min="2" max="20" width="7.28515625" customWidth="1"/>
  </cols>
  <sheetData>
    <row r="1" spans="1:53" ht="15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9"/>
      <c r="AF1" s="9"/>
      <c r="AG1" s="9"/>
      <c r="AH1" s="9"/>
      <c r="AI1" s="9"/>
      <c r="AJ1" s="9"/>
      <c r="AK1" s="9"/>
      <c r="AL1" s="9"/>
      <c r="AM1" s="9"/>
      <c r="AN1" s="9"/>
    </row>
    <row r="2" spans="1:53" ht="15.75">
      <c r="A2" s="8"/>
      <c r="B2" s="19" t="s">
        <v>0</v>
      </c>
      <c r="C2" s="18" t="s">
        <v>1</v>
      </c>
      <c r="D2" s="18"/>
      <c r="E2" s="18" t="s">
        <v>2</v>
      </c>
      <c r="F2" s="18"/>
      <c r="G2" s="18" t="s">
        <v>3</v>
      </c>
      <c r="H2" s="18"/>
      <c r="I2" s="18" t="s">
        <v>4</v>
      </c>
      <c r="J2" s="18"/>
      <c r="K2" s="18" t="s">
        <v>5</v>
      </c>
      <c r="L2" s="18"/>
      <c r="M2" s="18" t="s">
        <v>6</v>
      </c>
      <c r="N2" s="18"/>
      <c r="O2" s="18" t="s">
        <v>7</v>
      </c>
      <c r="P2" s="18"/>
      <c r="Q2" s="18" t="s">
        <v>8</v>
      </c>
      <c r="R2" s="18"/>
      <c r="S2" s="18" t="s">
        <v>9</v>
      </c>
      <c r="T2" s="1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1:53" ht="15.75">
      <c r="A3" s="8"/>
      <c r="B3" s="20"/>
      <c r="C3" s="10">
        <v>1970</v>
      </c>
      <c r="D3" s="10">
        <v>1975</v>
      </c>
      <c r="E3" s="10">
        <v>1970</v>
      </c>
      <c r="F3" s="10">
        <v>1975</v>
      </c>
      <c r="G3" s="10">
        <v>1970</v>
      </c>
      <c r="H3" s="10">
        <v>1975</v>
      </c>
      <c r="I3" s="10">
        <v>1970</v>
      </c>
      <c r="J3" s="10">
        <v>1975</v>
      </c>
      <c r="K3" s="10">
        <v>1970</v>
      </c>
      <c r="L3" s="10">
        <v>1975</v>
      </c>
      <c r="M3" s="10">
        <v>1970</v>
      </c>
      <c r="N3" s="10">
        <v>1975</v>
      </c>
      <c r="O3" s="10">
        <v>1970</v>
      </c>
      <c r="P3" s="10">
        <v>1975</v>
      </c>
      <c r="Q3" s="10">
        <v>1970</v>
      </c>
      <c r="R3" s="10">
        <v>1975</v>
      </c>
      <c r="S3" s="10">
        <v>1970</v>
      </c>
      <c r="T3" s="10">
        <v>1975</v>
      </c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</row>
    <row r="4" spans="1:53" ht="15.75">
      <c r="A4" s="8"/>
      <c r="B4" s="13">
        <v>1</v>
      </c>
      <c r="C4" s="8">
        <v>320</v>
      </c>
      <c r="D4" s="8">
        <v>302</v>
      </c>
      <c r="E4" s="8">
        <v>431</v>
      </c>
      <c r="F4" s="8">
        <v>559</v>
      </c>
      <c r="G4" s="8">
        <v>893</v>
      </c>
      <c r="H4" s="8">
        <v>792</v>
      </c>
      <c r="I4" s="8">
        <v>484</v>
      </c>
      <c r="J4" s="8">
        <v>606</v>
      </c>
      <c r="K4" s="8">
        <v>298</v>
      </c>
      <c r="L4" s="8">
        <v>367</v>
      </c>
      <c r="M4" s="8">
        <v>373</v>
      </c>
      <c r="N4" s="8">
        <v>471</v>
      </c>
      <c r="O4" s="8">
        <v>138</v>
      </c>
      <c r="P4" s="8">
        <v>245</v>
      </c>
      <c r="Q4" s="8">
        <v>422</v>
      </c>
      <c r="R4" s="8">
        <v>677</v>
      </c>
      <c r="S4" s="11">
        <f>SUM(C4,E4,G4,I4,K4,M4,O4,Q4)</f>
        <v>3359</v>
      </c>
      <c r="T4" s="11">
        <f>SUM(D4,F4,H4,J4,L4,N4,P4,R4)</f>
        <v>4019</v>
      </c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</row>
    <row r="5" spans="1:53" ht="15.75">
      <c r="A5" s="8"/>
      <c r="B5" s="13">
        <v>2</v>
      </c>
      <c r="C5" s="8">
        <v>326</v>
      </c>
      <c r="D5" s="8">
        <v>826</v>
      </c>
      <c r="E5" s="8">
        <v>4</v>
      </c>
      <c r="F5" s="8"/>
      <c r="G5" s="8">
        <v>15</v>
      </c>
      <c r="H5" s="8">
        <v>29</v>
      </c>
      <c r="I5" s="8">
        <v>3</v>
      </c>
      <c r="J5" s="8">
        <v>8</v>
      </c>
      <c r="K5" s="8">
        <v>2</v>
      </c>
      <c r="L5" s="8">
        <v>2</v>
      </c>
      <c r="M5" s="8">
        <v>4</v>
      </c>
      <c r="N5" s="8">
        <v>13</v>
      </c>
      <c r="O5" s="8">
        <v>0</v>
      </c>
      <c r="P5" s="8"/>
      <c r="Q5" s="8">
        <v>0</v>
      </c>
      <c r="R5" s="8"/>
      <c r="S5" s="11">
        <f t="shared" ref="S5:S12" si="0">SUM(C5,E5,G5,I5,K5,M5,O5,Q5)</f>
        <v>354</v>
      </c>
      <c r="T5" s="11">
        <f t="shared" ref="T5:T12" si="1">SUM(D5,F5,H5,J5,L5,N5,P5,R5)</f>
        <v>878</v>
      </c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</row>
    <row r="6" spans="1:53" ht="15.75">
      <c r="A6" s="8"/>
      <c r="B6" s="13">
        <v>3</v>
      </c>
      <c r="C6" s="8">
        <v>2890</v>
      </c>
      <c r="D6" s="8">
        <v>5427</v>
      </c>
      <c r="E6" s="8">
        <v>442</v>
      </c>
      <c r="F6" s="8">
        <v>703</v>
      </c>
      <c r="G6" s="8">
        <v>482</v>
      </c>
      <c r="H6" s="8">
        <v>1036</v>
      </c>
      <c r="I6" s="8">
        <v>269</v>
      </c>
      <c r="J6" s="8">
        <v>663</v>
      </c>
      <c r="K6" s="8">
        <v>102</v>
      </c>
      <c r="L6" s="8">
        <v>196</v>
      </c>
      <c r="M6" s="8">
        <v>69</v>
      </c>
      <c r="N6" s="8">
        <v>189</v>
      </c>
      <c r="O6" s="8">
        <v>23</v>
      </c>
      <c r="P6" s="8">
        <v>25</v>
      </c>
      <c r="Q6" s="8">
        <v>115</v>
      </c>
      <c r="R6" s="8">
        <v>303</v>
      </c>
      <c r="S6" s="11">
        <f t="shared" si="0"/>
        <v>4392</v>
      </c>
      <c r="T6" s="11">
        <f t="shared" si="1"/>
        <v>8542</v>
      </c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</row>
    <row r="7" spans="1:53" ht="15.75">
      <c r="A7" s="8"/>
      <c r="B7" s="13">
        <v>4</v>
      </c>
      <c r="C7" s="8">
        <v>202</v>
      </c>
      <c r="D7" s="8">
        <v>499</v>
      </c>
      <c r="E7" s="8">
        <v>35</v>
      </c>
      <c r="F7" s="8">
        <v>67</v>
      </c>
      <c r="G7" s="8">
        <v>385</v>
      </c>
      <c r="H7" s="8">
        <v>505</v>
      </c>
      <c r="I7" s="8">
        <v>14</v>
      </c>
      <c r="J7" s="8">
        <v>149</v>
      </c>
      <c r="K7" s="8">
        <v>6</v>
      </c>
      <c r="L7" s="8">
        <v>26</v>
      </c>
      <c r="M7" s="8">
        <v>3</v>
      </c>
      <c r="N7" s="8">
        <v>20</v>
      </c>
      <c r="O7" s="8">
        <v>2</v>
      </c>
      <c r="P7" s="8">
        <v>4</v>
      </c>
      <c r="Q7" s="8">
        <v>6</v>
      </c>
      <c r="R7" s="8">
        <v>18</v>
      </c>
      <c r="S7" s="11">
        <f t="shared" si="0"/>
        <v>653</v>
      </c>
      <c r="T7" s="11">
        <f t="shared" si="1"/>
        <v>1288</v>
      </c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</row>
    <row r="8" spans="1:53" ht="15.75">
      <c r="A8" s="8"/>
      <c r="B8" s="13">
        <v>5</v>
      </c>
      <c r="C8" s="8">
        <v>189</v>
      </c>
      <c r="D8" s="8">
        <v>725</v>
      </c>
      <c r="E8" s="8">
        <v>94</v>
      </c>
      <c r="F8" s="8">
        <v>151</v>
      </c>
      <c r="G8" s="8">
        <v>111</v>
      </c>
      <c r="H8" s="8">
        <v>275</v>
      </c>
      <c r="I8" s="8">
        <v>124</v>
      </c>
      <c r="J8" s="8">
        <v>319</v>
      </c>
      <c r="K8" s="8">
        <v>39</v>
      </c>
      <c r="L8" s="8">
        <v>71</v>
      </c>
      <c r="M8" s="8">
        <v>51</v>
      </c>
      <c r="N8" s="8">
        <v>115</v>
      </c>
      <c r="O8" s="8">
        <v>40</v>
      </c>
      <c r="P8" s="8">
        <v>71</v>
      </c>
      <c r="Q8" s="8">
        <v>87</v>
      </c>
      <c r="R8" s="8">
        <v>150</v>
      </c>
      <c r="S8" s="11">
        <f t="shared" si="0"/>
        <v>735</v>
      </c>
      <c r="T8" s="11">
        <f t="shared" si="1"/>
        <v>1877</v>
      </c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1:53" ht="15.75">
      <c r="A9" s="8"/>
      <c r="B9" s="13">
        <v>6</v>
      </c>
      <c r="C9" s="8">
        <v>1110</v>
      </c>
      <c r="D9" s="8">
        <v>3086</v>
      </c>
      <c r="E9" s="8">
        <v>223</v>
      </c>
      <c r="F9" s="8">
        <v>422</v>
      </c>
      <c r="G9" s="8">
        <v>249</v>
      </c>
      <c r="H9" s="8">
        <v>516</v>
      </c>
      <c r="I9" s="8">
        <v>218</v>
      </c>
      <c r="J9" s="8">
        <v>577</v>
      </c>
      <c r="K9" s="8">
        <v>62</v>
      </c>
      <c r="L9" s="8">
        <v>139</v>
      </c>
      <c r="M9" s="8">
        <v>65</v>
      </c>
      <c r="N9" s="8">
        <v>162</v>
      </c>
      <c r="O9" s="8">
        <v>23</v>
      </c>
      <c r="P9" s="8">
        <v>53</v>
      </c>
      <c r="Q9" s="8">
        <v>129</v>
      </c>
      <c r="R9" s="8">
        <v>254</v>
      </c>
      <c r="S9" s="11">
        <f t="shared" si="0"/>
        <v>2079</v>
      </c>
      <c r="T9" s="11">
        <f t="shared" si="1"/>
        <v>5209</v>
      </c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1:53" ht="15.75">
      <c r="A10" s="8"/>
      <c r="B10" s="13">
        <v>7</v>
      </c>
      <c r="C10" s="8">
        <v>951</v>
      </c>
      <c r="D10" s="8">
        <v>1724</v>
      </c>
      <c r="E10" s="8">
        <v>200</v>
      </c>
      <c r="F10" s="8">
        <v>303</v>
      </c>
      <c r="G10" s="8">
        <v>298</v>
      </c>
      <c r="H10" s="8">
        <v>426</v>
      </c>
      <c r="I10" s="8">
        <v>165</v>
      </c>
      <c r="J10" s="8">
        <v>285</v>
      </c>
      <c r="K10" s="8">
        <v>90</v>
      </c>
      <c r="L10" s="8">
        <v>136</v>
      </c>
      <c r="M10" s="8">
        <v>94</v>
      </c>
      <c r="N10" s="8">
        <v>169</v>
      </c>
      <c r="O10" s="8">
        <v>36</v>
      </c>
      <c r="P10" s="8">
        <v>73</v>
      </c>
      <c r="Q10" s="8">
        <v>117</v>
      </c>
      <c r="R10" s="8">
        <v>230</v>
      </c>
      <c r="S10" s="11">
        <f t="shared" si="0"/>
        <v>1951</v>
      </c>
      <c r="T10" s="11">
        <f t="shared" si="1"/>
        <v>3346</v>
      </c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1:53" ht="15.75">
      <c r="A11" s="8"/>
      <c r="B11" s="13">
        <v>8</v>
      </c>
      <c r="C11" s="8">
        <v>706</v>
      </c>
      <c r="D11" s="8">
        <v>1398</v>
      </c>
      <c r="E11" s="8">
        <v>187</v>
      </c>
      <c r="F11" s="8">
        <v>236</v>
      </c>
      <c r="G11" s="8">
        <v>221</v>
      </c>
      <c r="H11" s="8">
        <v>294</v>
      </c>
      <c r="I11" s="8">
        <v>122</v>
      </c>
      <c r="J11" s="8">
        <v>204</v>
      </c>
      <c r="K11" s="8">
        <v>69</v>
      </c>
      <c r="L11" s="8">
        <v>85</v>
      </c>
      <c r="M11" s="8">
        <v>87</v>
      </c>
      <c r="N11" s="8">
        <v>143</v>
      </c>
      <c r="O11" s="8">
        <v>57</v>
      </c>
      <c r="P11" s="8">
        <v>65</v>
      </c>
      <c r="Q11" s="8">
        <v>136</v>
      </c>
      <c r="R11" s="8">
        <v>160</v>
      </c>
      <c r="S11" s="11">
        <f t="shared" si="0"/>
        <v>1585</v>
      </c>
      <c r="T11" s="11">
        <f t="shared" si="1"/>
        <v>2585</v>
      </c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1:53" ht="15.75">
      <c r="A12" s="8"/>
      <c r="B12" s="13">
        <v>9</v>
      </c>
      <c r="C12" s="8">
        <v>623</v>
      </c>
      <c r="D12" s="8">
        <v>1089</v>
      </c>
      <c r="E12" s="8">
        <v>173</v>
      </c>
      <c r="F12" s="8">
        <v>272</v>
      </c>
      <c r="G12" s="8">
        <v>196</v>
      </c>
      <c r="H12" s="8">
        <v>303</v>
      </c>
      <c r="I12" s="8">
        <v>117</v>
      </c>
      <c r="J12" s="8">
        <v>180</v>
      </c>
      <c r="K12" s="8">
        <v>47</v>
      </c>
      <c r="L12" s="8">
        <v>72</v>
      </c>
      <c r="M12" s="8">
        <v>49</v>
      </c>
      <c r="N12" s="8">
        <v>86</v>
      </c>
      <c r="O12" s="8">
        <v>24</v>
      </c>
      <c r="P12" s="8">
        <v>43</v>
      </c>
      <c r="Q12" s="8">
        <v>83</v>
      </c>
      <c r="R12" s="8">
        <v>125</v>
      </c>
      <c r="S12" s="11">
        <f t="shared" si="0"/>
        <v>1312</v>
      </c>
      <c r="T12" s="11">
        <f t="shared" si="1"/>
        <v>2170</v>
      </c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1:53" ht="15.75">
      <c r="A13" s="8"/>
      <c r="B13" s="12" t="s">
        <v>21</v>
      </c>
      <c r="C13" s="14">
        <f>SUM(C4:C12)</f>
        <v>7317</v>
      </c>
      <c r="D13" s="14">
        <f t="shared" ref="D13:T13" si="2">SUM(D4:D12)</f>
        <v>15076</v>
      </c>
      <c r="E13" s="14">
        <f t="shared" si="2"/>
        <v>1789</v>
      </c>
      <c r="F13" s="14">
        <f t="shared" si="2"/>
        <v>2713</v>
      </c>
      <c r="G13" s="14">
        <f t="shared" si="2"/>
        <v>2850</v>
      </c>
      <c r="H13" s="14">
        <f t="shared" si="2"/>
        <v>4176</v>
      </c>
      <c r="I13" s="14">
        <f t="shared" si="2"/>
        <v>1516</v>
      </c>
      <c r="J13" s="14">
        <f t="shared" si="2"/>
        <v>2991</v>
      </c>
      <c r="K13" s="14">
        <f t="shared" si="2"/>
        <v>715</v>
      </c>
      <c r="L13" s="14">
        <f t="shared" si="2"/>
        <v>1094</v>
      </c>
      <c r="M13" s="14">
        <f t="shared" si="2"/>
        <v>795</v>
      </c>
      <c r="N13" s="14">
        <f t="shared" si="2"/>
        <v>1368</v>
      </c>
      <c r="O13" s="14">
        <f t="shared" si="2"/>
        <v>343</v>
      </c>
      <c r="P13" s="14">
        <f t="shared" si="2"/>
        <v>579</v>
      </c>
      <c r="Q13" s="14">
        <f t="shared" si="2"/>
        <v>1095</v>
      </c>
      <c r="R13" s="14">
        <f t="shared" si="2"/>
        <v>1917</v>
      </c>
      <c r="S13" s="14">
        <f t="shared" si="2"/>
        <v>16420</v>
      </c>
      <c r="T13" s="14">
        <f t="shared" si="2"/>
        <v>29914</v>
      </c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14" spans="1:53" ht="15.7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1:53" ht="15.75">
      <c r="A15" s="8"/>
      <c r="B15" s="8" t="s">
        <v>19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spans="1:53" ht="15.75">
      <c r="A16" s="8"/>
      <c r="B16" s="8" t="s">
        <v>19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1:53" ht="15.75">
      <c r="A17" s="8"/>
      <c r="B17" s="8" t="s">
        <v>19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1:53" ht="15.75">
      <c r="A18" s="8"/>
      <c r="B18" s="8" t="s">
        <v>19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1:53" ht="15.75">
      <c r="A19" s="8"/>
      <c r="B19" s="8" t="s">
        <v>19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1:53" ht="15.75">
      <c r="A20" s="8"/>
      <c r="B20" s="8" t="s">
        <v>19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1:53" ht="15.75">
      <c r="A21" s="8"/>
      <c r="B21" s="8" t="s">
        <v>19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1:53" ht="15.75">
      <c r="A22" s="8"/>
      <c r="B22" s="8" t="s">
        <v>19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1:53" ht="15.75">
      <c r="A23" s="8"/>
      <c r="B23" s="8" t="s">
        <v>19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  <row r="24" spans="1:53" ht="15.75">
      <c r="A24" s="8"/>
      <c r="B24" s="8" t="s">
        <v>19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</row>
    <row r="25" spans="1:53" ht="15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  <row r="26" spans="1:53" ht="15.7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</row>
    <row r="27" spans="1:53" ht="15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</row>
    <row r="28" spans="1:53" ht="15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</row>
    <row r="29" spans="1:53" ht="15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1:53" ht="15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pans="1:53" ht="15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1:53" ht="15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1:53" ht="15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1:53" ht="15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1:53" ht="15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</row>
    <row r="36" spans="1:53" ht="15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</row>
    <row r="37" spans="1:53" ht="15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</row>
    <row r="38" spans="1:53" ht="15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</row>
    <row r="39" spans="1:53" ht="15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</row>
    <row r="40" spans="1:53" ht="15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</row>
    <row r="41" spans="1:53" ht="15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</row>
    <row r="42" spans="1:53" ht="15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</row>
    <row r="43" spans="1:53" ht="15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3" ht="15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:53" ht="15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1:53" ht="15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1:53" ht="15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53" ht="15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1:53" ht="15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1:53" ht="15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1:53" ht="15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1:53" ht="15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53" ht="15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3" ht="15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 ht="15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 ht="15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 ht="15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 ht="15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 ht="15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 ht="15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53" ht="15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3" ht="15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 ht="15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 ht="15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 ht="15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 ht="15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 ht="15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 ht="15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1:53" ht="15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1:53" ht="15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1:53" ht="15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1:53" ht="15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1:53" ht="15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1:53" ht="15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1:53" ht="15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1:53" ht="15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1:53" ht="15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1:53" ht="15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spans="1:53" ht="15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1:53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2:53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</row>
  </sheetData>
  <mergeCells count="10">
    <mergeCell ref="M2:N2"/>
    <mergeCell ref="O2:P2"/>
    <mergeCell ref="Q2:R2"/>
    <mergeCell ref="S2:T2"/>
    <mergeCell ref="B2:B3"/>
    <mergeCell ref="C2:D2"/>
    <mergeCell ref="E2:F2"/>
    <mergeCell ref="G2:H2"/>
    <mergeCell ref="I2:J2"/>
    <mergeCell ref="K2:L2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ignoredErrors>
    <ignoredError sqref="C13:H13 I13:T1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T13"/>
  <sheetViews>
    <sheetView tabSelected="1" workbookViewId="0">
      <selection activeCell="G17" sqref="G17"/>
    </sheetView>
  </sheetViews>
  <sheetFormatPr defaultRowHeight="15"/>
  <cols>
    <col min="1" max="29" width="7.28515625" customWidth="1"/>
  </cols>
  <sheetData>
    <row r="2" spans="2:20" ht="15.75">
      <c r="B2" s="19" t="s">
        <v>0</v>
      </c>
      <c r="C2" s="18" t="s">
        <v>1</v>
      </c>
      <c r="D2" s="18"/>
      <c r="E2" s="18" t="s">
        <v>2</v>
      </c>
      <c r="F2" s="18"/>
      <c r="G2" s="18" t="s">
        <v>3</v>
      </c>
      <c r="H2" s="18"/>
      <c r="I2" s="18" t="s">
        <v>4</v>
      </c>
      <c r="J2" s="18"/>
      <c r="K2" s="18" t="s">
        <v>5</v>
      </c>
      <c r="L2" s="18"/>
      <c r="M2" s="18" t="s">
        <v>6</v>
      </c>
      <c r="N2" s="18"/>
      <c r="O2" s="18" t="s">
        <v>7</v>
      </c>
      <c r="P2" s="18"/>
      <c r="Q2" s="18" t="s">
        <v>8</v>
      </c>
      <c r="R2" s="18"/>
      <c r="S2" s="18" t="s">
        <v>9</v>
      </c>
      <c r="T2" s="18"/>
    </row>
    <row r="3" spans="2:20" ht="15.75">
      <c r="B3" s="20"/>
      <c r="C3" s="10">
        <v>1970</v>
      </c>
      <c r="D3" s="10">
        <v>1975</v>
      </c>
      <c r="E3" s="10">
        <v>1970</v>
      </c>
      <c r="F3" s="10">
        <v>1975</v>
      </c>
      <c r="G3" s="10">
        <v>1970</v>
      </c>
      <c r="H3" s="10">
        <v>1975</v>
      </c>
      <c r="I3" s="10">
        <v>1970</v>
      </c>
      <c r="J3" s="10">
        <v>1975</v>
      </c>
      <c r="K3" s="10">
        <v>1970</v>
      </c>
      <c r="L3" s="10">
        <v>1975</v>
      </c>
      <c r="M3" s="10">
        <v>1970</v>
      </c>
      <c r="N3" s="10">
        <v>1975</v>
      </c>
      <c r="O3" s="10">
        <v>1970</v>
      </c>
      <c r="P3" s="10">
        <v>1975</v>
      </c>
      <c r="Q3" s="10">
        <v>1970</v>
      </c>
      <c r="R3" s="10">
        <v>1975</v>
      </c>
      <c r="S3" s="10">
        <v>1970</v>
      </c>
      <c r="T3" s="10">
        <v>1975</v>
      </c>
    </row>
    <row r="4" spans="2:20" ht="15.75">
      <c r="B4" s="13">
        <v>1</v>
      </c>
      <c r="C4" s="21">
        <f>('DadosBase70-75'!C4/'DadosBase70-75'!C$13)/('DadosBase70-75'!S4/'DadosBase70-75'!S$13)</f>
        <v>0.21378639905283639</v>
      </c>
      <c r="D4" s="21">
        <f>('DadosBase70-75'!D4/'DadosBase70-75'!D$13)/('DadosBase70-75'!T4/'DadosBase70-75'!T$13)</f>
        <v>0.14909988116277872</v>
      </c>
      <c r="E4" s="21">
        <f>('DadosBase70-75'!E4/'DadosBase70-75'!E$13)/('DadosBase70-75'!S4/'DadosBase70-75'!S$13)</f>
        <v>1.1776875354349485</v>
      </c>
      <c r="F4" s="21">
        <f>('DadosBase70-75'!F4/'DadosBase70-75'!F$13)/('DadosBase70-75'!T4/'DadosBase70-75'!T$13)</f>
        <v>1.5336225908871672</v>
      </c>
      <c r="G4" s="21">
        <f>('DadosBase70-75'!G4/'DadosBase70-75'!G$13)/('DadosBase70-75'!S4/'DadosBase70-75'!S$13)</f>
        <v>1.5316860176639873</v>
      </c>
      <c r="H4" s="21">
        <f>('DadosBase70-75'!H4/'DadosBase70-75'!H$13)/('DadosBase70-75'!T4/'DadosBase70-75'!T$13)</f>
        <v>1.4116309598373245</v>
      </c>
      <c r="I4" s="22">
        <f>('DadosBase70-75'!I4/'DadosBase70-75'!I$13)/('DadosBase70-75'!S4/'DadosBase70-75'!S$13)</f>
        <v>1.5606636288441795</v>
      </c>
      <c r="J4" s="22">
        <f>('DadosBase70-75'!J4/'DadosBase70-75'!J$13)/('DadosBase70-75'!T4/'DadosBase70-75'!T$13)</f>
        <v>1.5080394205757357</v>
      </c>
      <c r="K4" s="21">
        <f>('DadosBase70-75'!K4/'DadosBase70-75'!K$13)/('DadosBase70-75'!S4/'DadosBase70-75'!S$13)</f>
        <v>2.0373862517357604</v>
      </c>
      <c r="L4" s="21">
        <f>('DadosBase70-75'!L4/'DadosBase70-75'!L$13)/('DadosBase70-75'!T4/'DadosBase70-75'!T$13)</f>
        <v>2.4969234345269475</v>
      </c>
      <c r="M4" s="21">
        <f>('DadosBase70-75'!M4/'DadosBase70-75'!M$13)/('DadosBase70-75'!S4/'DadosBase70-75'!S$13)</f>
        <v>2.2935322544707635</v>
      </c>
      <c r="N4" s="21">
        <f>('DadosBase70-75'!N4/'DadosBase70-75'!N$13)/('DadosBase70-75'!T4/'DadosBase70-75'!T$13)</f>
        <v>2.562661786339449</v>
      </c>
      <c r="O4" s="21">
        <f>('DadosBase70-75'!O4/'DadosBase70-75'!O$13)/('DadosBase70-75'!S4/'DadosBase70-75'!S$13)</f>
        <v>1.9667452742165208</v>
      </c>
      <c r="P4" s="21">
        <f>('DadosBase70-75'!P4/'DadosBase70-75'!P$13)/('DadosBase70-75'!T4/'DadosBase70-75'!T$13)</f>
        <v>3.1495173401300645</v>
      </c>
      <c r="Q4" s="21">
        <f>('DadosBase70-75'!Q4/'DadosBase70-75'!Q$13)/('DadosBase70-75'!S4/'DadosBase70-75'!S$13)</f>
        <v>1.883915766406886</v>
      </c>
      <c r="R4" s="21">
        <f>('DadosBase70-75'!R4/'DadosBase70-75'!R$13)/('DadosBase70-75'!T4/'DadosBase70-75'!T$13)</f>
        <v>2.6285911352478961</v>
      </c>
      <c r="S4" s="21">
        <f>('DadosBase70-75'!S4/'DadosBase70-75'!S$13)/('DadosBase70-75'!S4/'DadosBase70-75'!S$13)</f>
        <v>1</v>
      </c>
      <c r="T4" s="21">
        <f>('DadosBase70-75'!T4/'DadosBase70-75'!T$13)/('DadosBase70-75'!T4/'DadosBase70-75'!T$13)</f>
        <v>1</v>
      </c>
    </row>
    <row r="5" spans="2:20" ht="15.75">
      <c r="B5" s="13">
        <v>2</v>
      </c>
      <c r="C5" s="21">
        <f>('DadosBase70-75'!C5/'DadosBase70-75'!C$13)/('DadosBase70-75'!S5/'DadosBase70-75'!S$13)</f>
        <v>2.0665905340785988</v>
      </c>
      <c r="D5" s="21">
        <f>('DadosBase70-75'!D5/'DadosBase70-75'!D$13)/('DadosBase70-75'!T5/'DadosBase70-75'!T$13)</f>
        <v>1.8666972683883813</v>
      </c>
      <c r="E5" s="21">
        <f>('DadosBase70-75'!E5/'DadosBase70-75'!E$13)/('DadosBase70-75'!S5/'DadosBase70-75'!S$13)</f>
        <v>0.10370973905189593</v>
      </c>
      <c r="F5" s="21">
        <f>('DadosBase70-75'!F5/'DadosBase70-75'!F$13)/('DadosBase70-75'!T5/'DadosBase70-75'!T$13)</f>
        <v>0</v>
      </c>
      <c r="G5" s="21">
        <f>('DadosBase70-75'!G5/'DadosBase70-75'!G$13)/('DadosBase70-75'!S5/'DadosBase70-75'!S$13)</f>
        <v>0.24412726732084447</v>
      </c>
      <c r="H5" s="21">
        <f>('DadosBase70-75'!H5/'DadosBase70-75'!H$13)/('DadosBase70-75'!T5/'DadosBase70-75'!T$13)</f>
        <v>0.23660149329283725</v>
      </c>
      <c r="I5" s="21">
        <f>('DadosBase70-75'!I5/'DadosBase70-75'!I$13)/('DadosBase70-75'!S5/'DadosBase70-75'!S$13)</f>
        <v>9.178927597155763E-2</v>
      </c>
      <c r="J5" s="21">
        <f>('DadosBase70-75'!J5/'DadosBase70-75'!J$13)/('DadosBase70-75'!T5/'DadosBase70-75'!T$13)</f>
        <v>9.1128358499949352E-2</v>
      </c>
      <c r="K5" s="21">
        <f>('DadosBase70-75'!K5/'DadosBase70-75'!K$13)/('DadosBase70-75'!S5/'DadosBase70-75'!S$13)</f>
        <v>0.12974596025443483</v>
      </c>
      <c r="L5" s="21">
        <f>('DadosBase70-75'!L5/'DadosBase70-75'!L$13)/('DadosBase70-75'!T5/'DadosBase70-75'!T$13)</f>
        <v>6.2286316333032117E-2</v>
      </c>
      <c r="M5" s="22">
        <f>('DadosBase70-75'!M5/'DadosBase70-75'!M$13)/('DadosBase70-75'!S5/'DadosBase70-75'!S$13)</f>
        <v>0.23337952599225384</v>
      </c>
      <c r="N5" s="22">
        <f>('DadosBase70-75'!N5/'DadosBase70-75'!N$13)/('DadosBase70-75'!T5/'DadosBase70-75'!T$13)</f>
        <v>0.32377046450598784</v>
      </c>
      <c r="O5" s="21">
        <f>('DadosBase70-75'!O5/'DadosBase70-75'!O$13)/('DadosBase70-75'!S5/'DadosBase70-75'!S$13)</f>
        <v>0</v>
      </c>
      <c r="P5" s="21">
        <f>('DadosBase70-75'!P5/'DadosBase70-75'!P$13)/('DadosBase70-75'!T5/'DadosBase70-75'!T$13)</f>
        <v>0</v>
      </c>
      <c r="Q5" s="21">
        <f>('DadosBase70-75'!Q5/'DadosBase70-75'!Q$13)/('DadosBase70-75'!S5/'DadosBase70-75'!S$13)</f>
        <v>0</v>
      </c>
      <c r="R5" s="21">
        <f>('DadosBase70-75'!R5/'DadosBase70-75'!R$13)/('DadosBase70-75'!T5/'DadosBase70-75'!T$13)</f>
        <v>0</v>
      </c>
      <c r="S5" s="21">
        <f>('DadosBase70-75'!S5/'DadosBase70-75'!S$13)/('DadosBase70-75'!S5/'DadosBase70-75'!S$13)</f>
        <v>1</v>
      </c>
      <c r="T5" s="21">
        <f>('DadosBase70-75'!T5/'DadosBase70-75'!T$13)/('DadosBase70-75'!T5/'DadosBase70-75'!T$13)</f>
        <v>1</v>
      </c>
    </row>
    <row r="6" spans="2:20" ht="15.75">
      <c r="B6" s="13">
        <v>3</v>
      </c>
      <c r="C6" s="21">
        <f>('DadosBase70-75'!C6/'DadosBase70-75'!C$13)/('DadosBase70-75'!S6/'DadosBase70-75'!S$13)</f>
        <v>1.4766433335250171</v>
      </c>
      <c r="D6" s="21">
        <f>('DadosBase70-75'!D6/'DadosBase70-75'!D$13)/('DadosBase70-75'!T6/'DadosBase70-75'!T$13)</f>
        <v>1.2606328357767613</v>
      </c>
      <c r="E6" s="21">
        <f>('DadosBase70-75'!E6/'DadosBase70-75'!E$13)/('DadosBase70-75'!S6/'DadosBase70-75'!S$13)</f>
        <v>0.92368257342737092</v>
      </c>
      <c r="F6" s="21">
        <f>('DadosBase70-75'!F6/'DadosBase70-75'!F$13)/('DadosBase70-75'!T6/'DadosBase70-75'!T$13)</f>
        <v>0.90744529556391551</v>
      </c>
      <c r="G6" s="22">
        <f>('DadosBase70-75'!G6/'DadosBase70-75'!G$13)/('DadosBase70-75'!S6/'DadosBase70-75'!S$13)</f>
        <v>0.63228517559837671</v>
      </c>
      <c r="H6" s="22">
        <f>('DadosBase70-75'!H6/'DadosBase70-75'!H$13)/('DadosBase70-75'!T6/'DadosBase70-75'!T$13)</f>
        <v>0.86878874813744311</v>
      </c>
      <c r="I6" s="21">
        <f>('DadosBase70-75'!I6/'DadosBase70-75'!I$13)/('DadosBase70-75'!S6/'DadosBase70-75'!S$13)</f>
        <v>0.66338233103123456</v>
      </c>
      <c r="J6" s="21">
        <f>('DadosBase70-75'!J6/'DadosBase70-75'!J$13)/('DadosBase70-75'!T6/'DadosBase70-75'!T$13)</f>
        <v>0.77626863263637791</v>
      </c>
      <c r="K6" s="21">
        <f>('DadosBase70-75'!K6/'DadosBase70-75'!K$13)/('DadosBase70-75'!S6/'DadosBase70-75'!S$13)</f>
        <v>0.53334097596392682</v>
      </c>
      <c r="L6" s="21">
        <f>('DadosBase70-75'!L6/'DadosBase70-75'!L$13)/('DadosBase70-75'!T6/'DadosBase70-75'!T$13)</f>
        <v>0.62741322905167596</v>
      </c>
      <c r="M6" s="21">
        <f>('DadosBase70-75'!M6/'DadosBase70-75'!M$13)/('DadosBase70-75'!S6/'DadosBase70-75'!S$13)</f>
        <v>0.32448362374127915</v>
      </c>
      <c r="N6" s="21">
        <f>('DadosBase70-75'!N6/'DadosBase70-75'!N$13)/('DadosBase70-75'!T6/'DadosBase70-75'!T$13)</f>
        <v>0.48382758875648507</v>
      </c>
      <c r="O6" s="21">
        <f>('DadosBase70-75'!O6/'DadosBase70-75'!O$13)/('DadosBase70-75'!S6/'DadosBase70-75'!S$13)</f>
        <v>0.25069434487299996</v>
      </c>
      <c r="P6" s="21">
        <f>('DadosBase70-75'!P6/'DadosBase70-75'!P$13)/('DadosBase70-75'!T6/'DadosBase70-75'!T$13)</f>
        <v>0.15120855640057923</v>
      </c>
      <c r="Q6" s="21">
        <f>('DadosBase70-75'!Q6/'DadosBase70-75'!Q$13)/('DadosBase70-75'!S6/'DadosBase70-75'!S$13)</f>
        <v>0.39264000133077159</v>
      </c>
      <c r="R6" s="21">
        <f>('DadosBase70-75'!R6/'DadosBase70-75'!R$13)/('DadosBase70-75'!T6/'DadosBase70-75'!T$13)</f>
        <v>0.55352270233173551</v>
      </c>
      <c r="S6" s="21">
        <f>('DadosBase70-75'!S6/'DadosBase70-75'!S$13)/('DadosBase70-75'!S6/'DadosBase70-75'!S$13)</f>
        <v>1</v>
      </c>
      <c r="T6" s="21">
        <f>('DadosBase70-75'!T6/'DadosBase70-75'!T$13)/('DadosBase70-75'!T6/'DadosBase70-75'!T$13)</f>
        <v>1</v>
      </c>
    </row>
    <row r="7" spans="2:20" ht="15.75">
      <c r="B7" s="13">
        <v>4</v>
      </c>
      <c r="C7" s="21">
        <f>('DadosBase70-75'!C7/'DadosBase70-75'!C$13)/('DadosBase70-75'!S7/'DadosBase70-75'!S$13)</f>
        <v>0.69418989238386519</v>
      </c>
      <c r="D7" s="21">
        <f>('DadosBase70-75'!D7/'DadosBase70-75'!D$13)/('DadosBase70-75'!T7/'DadosBase70-75'!T$13)</f>
        <v>0.76872860735420867</v>
      </c>
      <c r="E7" s="21">
        <f>('DadosBase70-75'!E7/'DadosBase70-75'!E$13)/('DadosBase70-75'!S7/'DadosBase70-75'!S$13)</f>
        <v>0.49194627368031796</v>
      </c>
      <c r="F7" s="21">
        <f>('DadosBase70-75'!F7/'DadosBase70-75'!F$13)/('DadosBase70-75'!T7/'DadosBase70-75'!T$13)</f>
        <v>0.57356631173118622</v>
      </c>
      <c r="G7" s="21">
        <f>('DadosBase70-75'!G7/'DadosBase70-75'!G$13)/('DadosBase70-75'!S7/'DadosBase70-75'!S$13)</f>
        <v>3.3968458665806938</v>
      </c>
      <c r="H7" s="21">
        <f>('DadosBase70-75'!H7/'DadosBase70-75'!H$13)/('DadosBase70-75'!T7/'DadosBase70-75'!T$13)</f>
        <v>2.8085975613383782</v>
      </c>
      <c r="I7" s="21">
        <f>('DadosBase70-75'!I7/'DadosBase70-75'!I$13)/('DadosBase70-75'!S7/'DadosBase70-75'!S$13)</f>
        <v>0.23221421731242448</v>
      </c>
      <c r="J7" s="21">
        <f>('DadosBase70-75'!J7/'DadosBase70-75'!J$13)/('DadosBase70-75'!T7/'DadosBase70-75'!T$13)</f>
        <v>1.1569870065683594</v>
      </c>
      <c r="K7" s="21">
        <f>('DadosBase70-75'!K7/'DadosBase70-75'!K$13)/('DadosBase70-75'!S7/'DadosBase70-75'!S$13)</f>
        <v>0.21101104102635496</v>
      </c>
      <c r="L7" s="21">
        <f>('DadosBase70-75'!L7/'DadosBase70-75'!L$13)/('DadosBase70-75'!T7/'DadosBase70-75'!T$13)</f>
        <v>0.55196895545436997</v>
      </c>
      <c r="M7" s="21">
        <f>('DadosBase70-75'!M7/'DadosBase70-75'!M$13)/('DadosBase70-75'!S7/'DadosBase70-75'!S$13)</f>
        <v>9.4888612788581003E-2</v>
      </c>
      <c r="N7" s="21">
        <f>('DadosBase70-75'!N7/'DadosBase70-75'!N$13)/('DadosBase70-75'!T7/'DadosBase70-75'!T$13)</f>
        <v>0.33954905379390504</v>
      </c>
      <c r="O7" s="21">
        <f>('DadosBase70-75'!O7/'DadosBase70-75'!O$13)/('DadosBase70-75'!S7/'DadosBase70-75'!S$13)</f>
        <v>0.14662088856544586</v>
      </c>
      <c r="P7" s="21">
        <f>('DadosBase70-75'!P7/'DadosBase70-75'!P$13)/('DadosBase70-75'!T7/'DadosBase70-75'!T$13)</f>
        <v>0.16045012282903701</v>
      </c>
      <c r="Q7" s="21">
        <f>('DadosBase70-75'!Q7/'DadosBase70-75'!Q$13)/('DadosBase70-75'!S7/'DadosBase70-75'!S$13)</f>
        <v>0.13778346514506282</v>
      </c>
      <c r="R7" s="21">
        <f>('DadosBase70-75'!R7/'DadosBase70-75'!R$13)/('DadosBase70-75'!T7/'DadosBase70-75'!T$13)</f>
        <v>0.21807657539439537</v>
      </c>
      <c r="S7" s="21">
        <f>('DadosBase70-75'!S7/'DadosBase70-75'!S$13)/('DadosBase70-75'!S7/'DadosBase70-75'!S$13)</f>
        <v>1</v>
      </c>
      <c r="T7" s="21">
        <f>('DadosBase70-75'!T7/'DadosBase70-75'!T$13)/('DadosBase70-75'!T7/'DadosBase70-75'!T$13)</f>
        <v>1</v>
      </c>
    </row>
    <row r="8" spans="2:20" ht="15.75">
      <c r="B8" s="13">
        <v>5</v>
      </c>
      <c r="C8" s="21">
        <f>('DadosBase70-75'!C8/'DadosBase70-75'!C$13)/('DadosBase70-75'!S8/'DadosBase70-75'!S$13)</f>
        <v>0.57705148480056223</v>
      </c>
      <c r="D8" s="21">
        <f>('DadosBase70-75'!D8/'DadosBase70-75'!D$13)/('DadosBase70-75'!T8/'DadosBase70-75'!T$13)</f>
        <v>0.7664116443300667</v>
      </c>
      <c r="E8" s="21">
        <f>('DadosBase70-75'!E8/'DadosBase70-75'!E$13)/('DadosBase70-75'!S8/'DadosBase70-75'!S$13)</f>
        <v>1.17382492404452</v>
      </c>
      <c r="F8" s="21">
        <f>('DadosBase70-75'!F8/'DadosBase70-75'!F$13)/('DadosBase70-75'!T8/'DadosBase70-75'!T$13)</f>
        <v>0.88702808416077528</v>
      </c>
      <c r="G8" s="21">
        <f>('DadosBase70-75'!G8/'DadosBase70-75'!G$13)/('DadosBase70-75'!S8/'DadosBase70-75'!S$13)</f>
        <v>0.87008950948800567</v>
      </c>
      <c r="H8" s="21">
        <f>('DadosBase70-75'!H8/'DadosBase70-75'!H$13)/('DadosBase70-75'!T8/'DadosBase70-75'!T$13)</f>
        <v>1.0494999459069967</v>
      </c>
      <c r="I8" s="21">
        <f>('DadosBase70-75'!I8/'DadosBase70-75'!I$13)/('DadosBase70-75'!S8/'DadosBase70-75'!S$13)</f>
        <v>1.8272934503616749</v>
      </c>
      <c r="J8" s="21">
        <f>('DadosBase70-75'!J8/'DadosBase70-75'!J$13)/('DadosBase70-75'!T8/'DadosBase70-75'!T$13)</f>
        <v>1.6997477960430749</v>
      </c>
      <c r="K8" s="22">
        <f>('DadosBase70-75'!K8/'DadosBase70-75'!K$13)/('DadosBase70-75'!S8/'DadosBase70-75'!S$13)</f>
        <v>1.2185528756957327</v>
      </c>
      <c r="L8" s="22">
        <f>('DadosBase70-75'!L8/'DadosBase70-75'!L$13)/('DadosBase70-75'!T8/'DadosBase70-75'!T$13)</f>
        <v>1.0343112380310484</v>
      </c>
      <c r="M8" s="21">
        <f>('DadosBase70-75'!M8/'DadosBase70-75'!M$13)/('DadosBase70-75'!S8/'DadosBase70-75'!S$13)</f>
        <v>1.4331408034912076</v>
      </c>
      <c r="N8" s="21">
        <f>('DadosBase70-75'!N8/'DadosBase70-75'!N$13)/('DadosBase70-75'!T8/'DadosBase70-75'!T$13)</f>
        <v>1.3397444285549605</v>
      </c>
      <c r="O8" s="21">
        <f>('DadosBase70-75'!O8/'DadosBase70-75'!O$13)/('DadosBase70-75'!S8/'DadosBase70-75'!S$13)</f>
        <v>2.6052636798159492</v>
      </c>
      <c r="P8" s="21">
        <f>('DadosBase70-75'!P8/'DadosBase70-75'!P$13)/('DadosBase70-75'!T8/'DadosBase70-75'!T$13)</f>
        <v>1.9542944635681641</v>
      </c>
      <c r="Q8" s="21">
        <f>('DadosBase70-75'!Q8/'DadosBase70-75'!Q$13)/('DadosBase70-75'!S8/'DadosBase70-75'!S$13)</f>
        <v>1.7749697139129625</v>
      </c>
      <c r="R8" s="21">
        <f>('DadosBase70-75'!R8/'DadosBase70-75'!R$13)/('DadosBase70-75'!T8/'DadosBase70-75'!T$13)</f>
        <v>1.2470370676078015</v>
      </c>
      <c r="S8" s="21">
        <f>('DadosBase70-75'!S8/'DadosBase70-75'!S$13)/('DadosBase70-75'!S8/'DadosBase70-75'!S$13)</f>
        <v>1</v>
      </c>
      <c r="T8" s="21">
        <f>('DadosBase70-75'!T8/'DadosBase70-75'!T$13)/('DadosBase70-75'!T8/'DadosBase70-75'!T$13)</f>
        <v>1</v>
      </c>
    </row>
    <row r="9" spans="2:20" ht="15.75">
      <c r="B9" s="13">
        <v>6</v>
      </c>
      <c r="C9" s="21">
        <f>('DadosBase70-75'!C9/'DadosBase70-75'!C$13)/('DadosBase70-75'!S9/'DadosBase70-75'!S$13)</f>
        <v>1.1981428135589678</v>
      </c>
      <c r="D9" s="21">
        <f>('DadosBase70-75'!D9/'DadosBase70-75'!D$13)/('DadosBase70-75'!T9/'DadosBase70-75'!T$13)</f>
        <v>1.1755197356494804</v>
      </c>
      <c r="E9" s="21">
        <f>('DadosBase70-75'!E9/'DadosBase70-75'!E$13)/('DadosBase70-75'!S9/'DadosBase70-75'!S$13)</f>
        <v>0.98449425447748551</v>
      </c>
      <c r="F9" s="21">
        <f>('DadosBase70-75'!F9/'DadosBase70-75'!F$13)/('DadosBase70-75'!T9/'DadosBase70-75'!T$13)</f>
        <v>0.8932700831027871</v>
      </c>
      <c r="G9" s="21">
        <f>('DadosBase70-75'!G9/'DadosBase70-75'!G$13)/('DadosBase70-75'!S9/'DadosBase70-75'!S$13)</f>
        <v>0.69003822688033223</v>
      </c>
      <c r="H9" s="21">
        <f>('DadosBase70-75'!H9/'DadosBase70-75'!H$13)/('DadosBase70-75'!T9/'DadosBase70-75'!T$13)</f>
        <v>0.70959303416059305</v>
      </c>
      <c r="I9" s="21">
        <f>('DadosBase70-75'!I9/'DadosBase70-75'!I$13)/('DadosBase70-75'!S9/'DadosBase70-75'!S$13)</f>
        <v>1.1357322439116635</v>
      </c>
      <c r="J9" s="21">
        <f>('DadosBase70-75'!J9/'DadosBase70-75'!J$13)/('DadosBase70-75'!T9/'DadosBase70-75'!T$13)</f>
        <v>1.1078463521363349</v>
      </c>
      <c r="K9" s="21">
        <f>('DadosBase70-75'!K9/'DadosBase70-75'!K$13)/('DadosBase70-75'!S9/'DadosBase70-75'!S$13)</f>
        <v>0.68486395759123031</v>
      </c>
      <c r="L9" s="21">
        <f>('DadosBase70-75'!L9/'DadosBase70-75'!L$13)/('DadosBase70-75'!T9/'DadosBase70-75'!T$13)</f>
        <v>0.72965507946975483</v>
      </c>
      <c r="M9" s="21">
        <f>('DadosBase70-75'!M9/'DadosBase70-75'!M$13)/('DadosBase70-75'!S9/'DadosBase70-75'!S$13)</f>
        <v>0.64575070864379047</v>
      </c>
      <c r="N9" s="21">
        <f>('DadosBase70-75'!N9/'DadosBase70-75'!N$13)/('DadosBase70-75'!T9/'DadosBase70-75'!T$13)</f>
        <v>0.68006284669246553</v>
      </c>
      <c r="O9" s="21">
        <f>('DadosBase70-75'!O9/'DadosBase70-75'!O$13)/('DadosBase70-75'!S9/'DadosBase70-75'!S$13)</f>
        <v>0.52960536925551505</v>
      </c>
      <c r="P9" s="21">
        <f>('DadosBase70-75'!P9/'DadosBase70-75'!P$13)/('DadosBase70-75'!T9/'DadosBase70-75'!T$13)</f>
        <v>0.52567513845274438</v>
      </c>
      <c r="Q9" s="21">
        <f>('DadosBase70-75'!Q9/'DadosBase70-75'!Q$13)/('DadosBase70-75'!S9/'DadosBase70-75'!S$13)</f>
        <v>0.9304526016854785</v>
      </c>
      <c r="R9" s="21">
        <f>('DadosBase70-75'!R9/'DadosBase70-75'!R$13)/('DadosBase70-75'!T9/'DadosBase70-75'!T$13)</f>
        <v>0.76090727366552791</v>
      </c>
      <c r="S9" s="21">
        <f>('DadosBase70-75'!S9/'DadosBase70-75'!S$13)/('DadosBase70-75'!S9/'DadosBase70-75'!S$13)</f>
        <v>1</v>
      </c>
      <c r="T9" s="21">
        <f>('DadosBase70-75'!T9/'DadosBase70-75'!T$13)/('DadosBase70-75'!T9/'DadosBase70-75'!T$13)</f>
        <v>1</v>
      </c>
    </row>
    <row r="10" spans="2:20" ht="15.75">
      <c r="B10" s="13">
        <v>7</v>
      </c>
      <c r="C10" s="21">
        <f>('DadosBase70-75'!C10/'DadosBase70-75'!C$13)/('DadosBase70-75'!S10/'DadosBase70-75'!S$13)</f>
        <v>1.0938640396142556</v>
      </c>
      <c r="D10" s="21">
        <f>('DadosBase70-75'!D10/'DadosBase70-75'!D$13)/('DadosBase70-75'!T10/'DadosBase70-75'!T$13)</f>
        <v>1.0223501979292169</v>
      </c>
      <c r="E10" s="21">
        <f>('DadosBase70-75'!E10/'DadosBase70-75'!E$13)/('DadosBase70-75'!S10/'DadosBase70-75'!S$13)</f>
        <v>0.94088281969172627</v>
      </c>
      <c r="F10" s="21">
        <f>('DadosBase70-75'!F10/'DadosBase70-75'!F$13)/('DadosBase70-75'!T10/'DadosBase70-75'!T$13)</f>
        <v>0.99848463784540975</v>
      </c>
      <c r="G10" s="21">
        <f>('DadosBase70-75'!G10/'DadosBase70-75'!G$13)/('DadosBase70-75'!S10/'DadosBase70-75'!S$13)</f>
        <v>0.88000935192928498</v>
      </c>
      <c r="H10" s="21">
        <f>('DadosBase70-75'!H10/'DadosBase70-75'!H$13)/('DadosBase70-75'!T10/'DadosBase70-75'!T$13)</f>
        <v>0.91200592919320378</v>
      </c>
      <c r="I10" s="21">
        <f>('DadosBase70-75'!I10/'DadosBase70-75'!I$13)/('DadosBase70-75'!S10/'DadosBase70-75'!S$13)</f>
        <v>0.91601086784532393</v>
      </c>
      <c r="J10" s="21">
        <f>('DadosBase70-75'!J10/'DadosBase70-75'!J$13)/('DadosBase70-75'!T10/'DadosBase70-75'!T$13)</f>
        <v>0.85187720963248381</v>
      </c>
      <c r="K10" s="21">
        <f>('DadosBase70-75'!K10/'DadosBase70-75'!K$13)/('DadosBase70-75'!S10/'DadosBase70-75'!S$13)</f>
        <v>1.0593814181717822</v>
      </c>
      <c r="L10" s="21">
        <f>('DadosBase70-75'!L10/'DadosBase70-75'!L$13)/('DadosBase70-75'!T10/'DadosBase70-75'!T$13)</f>
        <v>1.1113993515682454</v>
      </c>
      <c r="M10" s="21">
        <f>('DadosBase70-75'!M10/'DadosBase70-75'!M$13)/('DadosBase70-75'!S10/'DadosBase70-75'!S$13)</f>
        <v>0.99512264312125054</v>
      </c>
      <c r="N10" s="21">
        <f>('DadosBase70-75'!N10/'DadosBase70-75'!N$13)/('DadosBase70-75'!T10/'DadosBase70-75'!T$13)</f>
        <v>1.1044578845999238</v>
      </c>
      <c r="O10" s="21">
        <f>('DadosBase70-75'!O10/'DadosBase70-75'!O$13)/('DadosBase70-75'!S10/'DadosBase70-75'!S$13)</f>
        <v>0.88333261107034899</v>
      </c>
      <c r="P10" s="21">
        <f>('DadosBase70-75'!P10/'DadosBase70-75'!P$13)/('DadosBase70-75'!T10/'DadosBase70-75'!T$13)</f>
        <v>1.1271788963596363</v>
      </c>
      <c r="Q10" s="21">
        <f>('DadosBase70-75'!Q10/'DadosBase70-75'!Q$13)/('DadosBase70-75'!S10/'DadosBase70-75'!S$13)</f>
        <v>0.89926486592755395</v>
      </c>
      <c r="R10" s="21">
        <f>('DadosBase70-75'!R10/'DadosBase70-75'!R$13)/('DadosBase70-75'!T10/'DadosBase70-75'!T$13)</f>
        <v>1.0726407102151105</v>
      </c>
      <c r="S10" s="21">
        <f>('DadosBase70-75'!S10/'DadosBase70-75'!S$13)/('DadosBase70-75'!S10/'DadosBase70-75'!S$13)</f>
        <v>1</v>
      </c>
      <c r="T10" s="21">
        <f>('DadosBase70-75'!T10/'DadosBase70-75'!T$13)/('DadosBase70-75'!T10/'DadosBase70-75'!T$13)</f>
        <v>1</v>
      </c>
    </row>
    <row r="11" spans="2:20" ht="15.75">
      <c r="B11" s="13">
        <v>8</v>
      </c>
      <c r="C11" s="21">
        <f>('DadosBase70-75'!C11/'DadosBase70-75'!C$13)/('DadosBase70-75'!S11/'DadosBase70-75'!S$13)</f>
        <v>0.99957533749890604</v>
      </c>
      <c r="D11" s="21">
        <f>('DadosBase70-75'!D11/'DadosBase70-75'!D$13)/('DadosBase70-75'!T11/'DadosBase70-75'!T$13)</f>
        <v>1.0730871258095025</v>
      </c>
      <c r="E11" s="21">
        <f>('DadosBase70-75'!E11/'DadosBase70-75'!E$13)/('DadosBase70-75'!S11/'DadosBase70-75'!S$13)</f>
        <v>1.0828670829270357</v>
      </c>
      <c r="F11" s="21">
        <f>('DadosBase70-75'!F11/'DadosBase70-75'!F$13)/('DadosBase70-75'!T11/'DadosBase70-75'!T$13)</f>
        <v>1.0066445604336454</v>
      </c>
      <c r="G11" s="21">
        <f>('DadosBase70-75'!G11/'DadosBase70-75'!G$13)/('DadosBase70-75'!S11/'DadosBase70-75'!S$13)</f>
        <v>0.80332503182245829</v>
      </c>
      <c r="H11" s="21">
        <f>('DadosBase70-75'!H11/'DadosBase70-75'!H$13)/('DadosBase70-75'!T11/'DadosBase70-75'!T$13)</f>
        <v>0.81470575157295622</v>
      </c>
      <c r="I11" s="21">
        <f>('DadosBase70-75'!I11/'DadosBase70-75'!I$13)/('DadosBase70-75'!S11/'DadosBase70-75'!S$13)</f>
        <v>0.83368985292526399</v>
      </c>
      <c r="J11" s="21">
        <f>('DadosBase70-75'!J11/'DadosBase70-75'!J$13)/('DadosBase70-75'!T11/'DadosBase70-75'!T$13)</f>
        <v>0.78927381758428083</v>
      </c>
      <c r="K11" s="21">
        <f>('DadosBase70-75'!K11/'DadosBase70-75'!K$13)/('DadosBase70-75'!S11/'DadosBase70-75'!S$13)</f>
        <v>0.99973969248417194</v>
      </c>
      <c r="L11" s="21">
        <f>('DadosBase70-75'!L11/'DadosBase70-75'!L$13)/('DadosBase70-75'!T11/'DadosBase70-75'!T$13)</f>
        <v>0.89911562629287933</v>
      </c>
      <c r="M11" s="21">
        <f>('DadosBase70-75'!M11/'DadosBase70-75'!M$13)/('DadosBase70-75'!S11/'DadosBase70-75'!S$13)</f>
        <v>1.1336944229510149</v>
      </c>
      <c r="N11" s="21">
        <f>('DadosBase70-75'!N11/'DadosBase70-75'!N$13)/('DadosBase70-75'!T11/'DadosBase70-75'!T$13)</f>
        <v>1.2096615652606693</v>
      </c>
      <c r="O11" s="21">
        <f>('DadosBase70-75'!O11/'DadosBase70-75'!O$13)/('DadosBase70-75'!S11/'DadosBase70-75'!S$13)</f>
        <v>1.7215697455187573</v>
      </c>
      <c r="P11" s="21">
        <f>('DadosBase70-75'!P11/'DadosBase70-75'!P$13)/('DadosBase70-75'!T11/'DadosBase70-75'!T$13)</f>
        <v>1.2991184026351041</v>
      </c>
      <c r="Q11" s="21">
        <f>('DadosBase70-75'!Q11/'DadosBase70-75'!Q$13)/('DadosBase70-75'!S11/'DadosBase70-75'!S$13)</f>
        <v>1.2866744450686372</v>
      </c>
      <c r="R11" s="21">
        <f>('DadosBase70-75'!R11/'DadosBase70-75'!R$13)/('DadosBase70-75'!T11/'DadosBase70-75'!T$13)</f>
        <v>0.965854731512508</v>
      </c>
      <c r="S11" s="21">
        <f>('DadosBase70-75'!S11/'DadosBase70-75'!S$13)/('DadosBase70-75'!S11/'DadosBase70-75'!S$13)</f>
        <v>1</v>
      </c>
      <c r="T11" s="21">
        <f>('DadosBase70-75'!T11/'DadosBase70-75'!T$13)/('DadosBase70-75'!T11/'DadosBase70-75'!T$13)</f>
        <v>1</v>
      </c>
    </row>
    <row r="12" spans="2:20" ht="15.75">
      <c r="B12" s="13">
        <v>9</v>
      </c>
      <c r="C12" s="21">
        <f>('DadosBase70-75'!C12/'DadosBase70-75'!C$13)/('DadosBase70-75'!S12/'DadosBase70-75'!S$13)</f>
        <v>1.0656002393357267</v>
      </c>
      <c r="D12" s="21">
        <f>('DadosBase70-75'!D12/'DadosBase70-75'!D$13)/('DadosBase70-75'!T12/'DadosBase70-75'!T$13)</f>
        <v>0.99576419566362984</v>
      </c>
      <c r="E12" s="21">
        <f>('DadosBase70-75'!E12/'DadosBase70-75'!E$13)/('DadosBase70-75'!S12/'DadosBase70-75'!S$13)</f>
        <v>1.2102499693247351</v>
      </c>
      <c r="F12" s="21">
        <f>('DadosBase70-75'!F12/'DadosBase70-75'!F$13)/('DadosBase70-75'!T12/'DadosBase70-75'!T$13)</f>
        <v>1.3820821747483103</v>
      </c>
      <c r="G12" s="21">
        <f>('DadosBase70-75'!G12/'DadosBase70-75'!G$13)/('DadosBase70-75'!S12/'DadosBase70-75'!S$13)</f>
        <v>0.86069747539580654</v>
      </c>
      <c r="H12" s="21">
        <f>('DadosBase70-75'!H12/'DadosBase70-75'!H$13)/('DadosBase70-75'!T12/'DadosBase70-75'!T$13)</f>
        <v>1.0002231315217966</v>
      </c>
      <c r="I12" s="21">
        <f>('DadosBase70-75'!I12/'DadosBase70-75'!I$13)/('DadosBase70-75'!S12/'DadosBase70-75'!S$13)</f>
        <v>0.96588623785314376</v>
      </c>
      <c r="J12" s="21">
        <f>('DadosBase70-75'!J12/'DadosBase70-75'!J$13)/('DadosBase70-75'!T12/'DadosBase70-75'!T$13)</f>
        <v>0.82960401943156659</v>
      </c>
      <c r="K12" s="21">
        <f>('DadosBase70-75'!K12/'DadosBase70-75'!K$13)/('DadosBase70-75'!S12/'DadosBase70-75'!S$13)</f>
        <v>0.82268036841207559</v>
      </c>
      <c r="L12" s="21">
        <f>('DadosBase70-75'!L12/'DadosBase70-75'!L$13)/('DadosBase70-75'!T12/'DadosBase70-75'!T$13)</f>
        <v>0.90725616896519767</v>
      </c>
      <c r="M12" s="21">
        <f>('DadosBase70-75'!M12/'DadosBase70-75'!M$13)/('DadosBase70-75'!S12/'DadosBase70-75'!S$13)</f>
        <v>0.77137981285473223</v>
      </c>
      <c r="N12" s="21">
        <f>('DadosBase70-75'!N12/'DadosBase70-75'!N$13)/('DadosBase70-75'!T12/'DadosBase70-75'!T$13)</f>
        <v>0.86661681084431508</v>
      </c>
      <c r="O12" s="21">
        <f>('DadosBase70-75'!O12/'DadosBase70-75'!O$13)/('DadosBase70-75'!S12/'DadosBase70-75'!S$13)</f>
        <v>0.8757021972552087</v>
      </c>
      <c r="P12" s="21">
        <f>('DadosBase70-75'!P12/'DadosBase70-75'!P$13)/('DadosBase70-75'!T12/'DadosBase70-75'!T$13)</f>
        <v>1.0237752998575329</v>
      </c>
      <c r="Q12" s="21">
        <f>('DadosBase70-75'!Q12/'DadosBase70-75'!Q$13)/('DadosBase70-75'!S12/'DadosBase70-75'!S$13)</f>
        <v>0.94864405835839172</v>
      </c>
      <c r="R12" s="21">
        <f>('DadosBase70-75'!R12/'DadosBase70-75'!R$13)/('DadosBase70-75'!T12/'DadosBase70-75'!T$13)</f>
        <v>0.89888194158980173</v>
      </c>
      <c r="S12" s="21">
        <f>('DadosBase70-75'!S12/'DadosBase70-75'!S$13)/('DadosBase70-75'!S12/'DadosBase70-75'!S$13)</f>
        <v>1</v>
      </c>
      <c r="T12" s="21">
        <f>('DadosBase70-75'!T12/'DadosBase70-75'!T$13)/('DadosBase70-75'!T12/'DadosBase70-75'!T$13)</f>
        <v>1</v>
      </c>
    </row>
    <row r="13" spans="2:20" ht="15.75">
      <c r="B13" s="15" t="s">
        <v>21</v>
      </c>
      <c r="C13" s="23">
        <f>('DadosBase70-75'!C13/'DadosBase70-75'!C$13)/('DadosBase70-75'!S13/'DadosBase70-75'!S$13)</f>
        <v>1</v>
      </c>
      <c r="D13" s="23">
        <f>('DadosBase70-75'!D13/'DadosBase70-75'!D$13)/('DadosBase70-75'!T13/'DadosBase70-75'!T$13)</f>
        <v>1</v>
      </c>
      <c r="E13" s="23">
        <f>('DadosBase70-75'!E13/'DadosBase70-75'!E$13)/('DadosBase70-75'!S13/'DadosBase70-75'!S$13)</f>
        <v>1</v>
      </c>
      <c r="F13" s="23">
        <f>('DadosBase70-75'!F13/'DadosBase70-75'!F$13)/('DadosBase70-75'!T13/'DadosBase70-75'!T$13)</f>
        <v>1</v>
      </c>
      <c r="G13" s="23">
        <f>('DadosBase70-75'!G13/'DadosBase70-75'!G$13)/('DadosBase70-75'!S13/'DadosBase70-75'!S$13)</f>
        <v>1</v>
      </c>
      <c r="H13" s="23">
        <f>('DadosBase70-75'!H13/'DadosBase70-75'!H$13)/('DadosBase70-75'!T13/'DadosBase70-75'!T$13)</f>
        <v>1</v>
      </c>
      <c r="I13" s="23">
        <f>('DadosBase70-75'!I13/'DadosBase70-75'!I$13)/('DadosBase70-75'!S13/'DadosBase70-75'!S$13)</f>
        <v>1</v>
      </c>
      <c r="J13" s="23">
        <f>('DadosBase70-75'!J13/'DadosBase70-75'!J$13)/('DadosBase70-75'!T13/'DadosBase70-75'!T$13)</f>
        <v>1</v>
      </c>
      <c r="K13" s="23">
        <f>('DadosBase70-75'!K13/'DadosBase70-75'!K$13)/('DadosBase70-75'!S13/'DadosBase70-75'!S$13)</f>
        <v>1</v>
      </c>
      <c r="L13" s="23">
        <f>('DadosBase70-75'!L13/'DadosBase70-75'!L$13)/('DadosBase70-75'!T13/'DadosBase70-75'!T$13)</f>
        <v>1</v>
      </c>
      <c r="M13" s="23">
        <f>('DadosBase70-75'!M13/'DadosBase70-75'!M$13)/('DadosBase70-75'!S13/'DadosBase70-75'!S$13)</f>
        <v>1</v>
      </c>
      <c r="N13" s="23">
        <f>('DadosBase70-75'!N13/'DadosBase70-75'!N$13)/('DadosBase70-75'!T13/'DadosBase70-75'!T$13)</f>
        <v>1</v>
      </c>
      <c r="O13" s="23">
        <f>('DadosBase70-75'!O13/'DadosBase70-75'!O$13)/('DadosBase70-75'!S13/'DadosBase70-75'!S$13)</f>
        <v>1</v>
      </c>
      <c r="P13" s="23">
        <f>('DadosBase70-75'!P13/'DadosBase70-75'!P$13)/('DadosBase70-75'!T13/'DadosBase70-75'!T$13)</f>
        <v>1</v>
      </c>
      <c r="Q13" s="23">
        <f>('DadosBase70-75'!Q13/'DadosBase70-75'!Q$13)/('DadosBase70-75'!S13/'DadosBase70-75'!S$13)</f>
        <v>1</v>
      </c>
      <c r="R13" s="23">
        <f>('DadosBase70-75'!R13/'DadosBase70-75'!R$13)/('DadosBase70-75'!T13/'DadosBase70-75'!T$13)</f>
        <v>1</v>
      </c>
      <c r="S13" s="23">
        <f>('DadosBase70-75'!S13/'DadosBase70-75'!S$13)/('DadosBase70-75'!S13/'DadosBase70-75'!S$13)</f>
        <v>1</v>
      </c>
      <c r="T13" s="23">
        <f>('DadosBase70-75'!T13/'DadosBase70-75'!T$13)/('DadosBase70-75'!T13/'DadosBase70-75'!T$13)</f>
        <v>1</v>
      </c>
    </row>
  </sheetData>
  <mergeCells count="10">
    <mergeCell ref="S2:T2"/>
    <mergeCell ref="I2:J2"/>
    <mergeCell ref="K2:L2"/>
    <mergeCell ref="M2:N2"/>
    <mergeCell ref="O2:P2"/>
    <mergeCell ref="Q2:R2"/>
    <mergeCell ref="B2:B3"/>
    <mergeCell ref="C2:D2"/>
    <mergeCell ref="E2:F2"/>
    <mergeCell ref="G2:H2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Classes-Eq.</vt:lpstr>
      <vt:lpstr>DadosBase70-75</vt:lpstr>
      <vt:lpstr>QL70-75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Fábio Heleno</dc:creator>
  <cp:lastModifiedBy>Fábio Heleno</cp:lastModifiedBy>
  <dcterms:created xsi:type="dcterms:W3CDTF">2014-05-05T02:45:23Z</dcterms:created>
  <dcterms:modified xsi:type="dcterms:W3CDTF">2014-12-03T19:02:42Z</dcterms:modified>
</cp:coreProperties>
</file>